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RTAGE COMMUN\8-COMMUNICATION\SITE INTERNET\03_EAU-POTABLE\02_REGLEMENTATIONS-ET-TARIFS\"/>
    </mc:Choice>
  </mc:AlternateContent>
  <xr:revisionPtr revIDLastSave="0" documentId="8_{4BAB7EEE-4791-4791-80E4-A8AFD93F9358}" xr6:coauthVersionLast="46" xr6:coauthVersionMax="46" xr10:uidLastSave="{00000000-0000-0000-0000-000000000000}"/>
  <bookViews>
    <workbookView xWindow="-120" yWindow="-120" windowWidth="24240" windowHeight="13140" xr2:uid="{F1D808C9-74C2-401B-BE2F-3F9DA8EC901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5" i="1"/>
  <c r="H24" i="1"/>
  <c r="H21" i="1"/>
  <c r="H19" i="1"/>
  <c r="H16" i="1"/>
  <c r="H7" i="1"/>
  <c r="H27" i="1" s="1"/>
  <c r="H29" i="1" l="1"/>
  <c r="H31" i="1"/>
  <c r="H32" i="1" s="1"/>
</calcChain>
</file>

<file path=xl/sharedStrings.xml><?xml version="1.0" encoding="utf-8"?>
<sst xmlns="http://schemas.openxmlformats.org/spreadsheetml/2006/main" count="29" uniqueCount="28">
  <si>
    <t>SIMULATION DE LA FACTURE TYPE 120 M³ EAU POTABLE</t>
  </si>
  <si>
    <t>DATE VALEUR : 01/01/2021</t>
  </si>
  <si>
    <t>SYNDICAT RHONE VENTOUX</t>
  </si>
  <si>
    <t>Quantité</t>
  </si>
  <si>
    <t>Prix Unitaire</t>
  </si>
  <si>
    <t>Montant</t>
  </si>
  <si>
    <t>Part du Délégataire</t>
  </si>
  <si>
    <t>Abonnement semestriel DN15mm</t>
  </si>
  <si>
    <t>Abonnement semestriel DN25mm</t>
  </si>
  <si>
    <t>Abonnement semestriel DN30mm</t>
  </si>
  <si>
    <t>Abonnement semestriel DN40mm</t>
  </si>
  <si>
    <t>Abonnement semestriel DN50mm</t>
  </si>
  <si>
    <t>Abonnement semestriel DN60 et 65mm</t>
  </si>
  <si>
    <t>Abonnement semestriel DN80mm</t>
  </si>
  <si>
    <t>Abonnement semestriel DN100mm</t>
  </si>
  <si>
    <t>Abonnement semestriel DN&gt;100mm</t>
  </si>
  <si>
    <t>Consommation (m3)</t>
  </si>
  <si>
    <t>Part de la Collectivité</t>
  </si>
  <si>
    <t>Abonnement semestriel DN15 à 50mm</t>
  </si>
  <si>
    <t>Abonnement semestriel &gt;DN50mm</t>
  </si>
  <si>
    <t>Organismes publics (Agence de l'eau)</t>
  </si>
  <si>
    <t>Préservation des ressources en eau</t>
  </si>
  <si>
    <t>Redevance de lutte contre la pollution</t>
  </si>
  <si>
    <t>Sous-total H.T.</t>
  </si>
  <si>
    <t>TVA à 5,5 %</t>
  </si>
  <si>
    <t>TOTAL TTC</t>
  </si>
  <si>
    <r>
      <t xml:space="preserve">Soit le m³ </t>
    </r>
    <r>
      <rPr>
        <b/>
        <u/>
        <sz val="10"/>
        <color indexed="9"/>
        <rFont val="Verdana"/>
        <family val="2"/>
      </rPr>
      <t>avec</t>
    </r>
    <r>
      <rPr>
        <b/>
        <sz val="10"/>
        <color indexed="9"/>
        <rFont val="Verdana"/>
        <family val="2"/>
      </rPr>
      <t xml:space="preserve"> abonnement TTC pour 120m³  par an</t>
    </r>
  </si>
  <si>
    <r>
      <t xml:space="preserve">Soit le m³ </t>
    </r>
    <r>
      <rPr>
        <b/>
        <u/>
        <sz val="10"/>
        <color indexed="9"/>
        <rFont val="Verdana"/>
        <family val="2"/>
      </rPr>
      <t>sans</t>
    </r>
    <r>
      <rPr>
        <b/>
        <sz val="10"/>
        <color indexed="9"/>
        <rFont val="Verdana"/>
        <family val="2"/>
      </rPr>
      <t xml:space="preserve"> abonnement TTC pour 120m³  par 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</si>
</sst>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4CAEDC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u/>
      <sz val="10"/>
      <color indexed="9"/>
      <name val="Verdana"/>
      <family val="2"/>
    </font>
    <font>
      <b/>
      <sz val="10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4CAED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4CAEDC"/>
      </left>
      <right/>
      <top style="medium">
        <color rgb="FF4CAEDC"/>
      </top>
      <bottom/>
      <diagonal/>
    </border>
    <border>
      <left/>
      <right/>
      <top style="medium">
        <color rgb="FF4CAEDC"/>
      </top>
      <bottom/>
      <diagonal/>
    </border>
    <border>
      <left/>
      <right style="medium">
        <color rgb="FF4CAEDC"/>
      </right>
      <top style="medium">
        <color rgb="FF4CAEDC"/>
      </top>
      <bottom/>
      <diagonal/>
    </border>
    <border>
      <left style="medium">
        <color rgb="FF4CAEDC"/>
      </left>
      <right/>
      <top/>
      <bottom style="thin">
        <color rgb="FF4CAEDC"/>
      </bottom>
      <diagonal/>
    </border>
    <border>
      <left/>
      <right/>
      <top/>
      <bottom style="thin">
        <color rgb="FF4CAEDC"/>
      </bottom>
      <diagonal/>
    </border>
    <border>
      <left/>
      <right style="medium">
        <color rgb="FF4CAEDC"/>
      </right>
      <top/>
      <bottom style="thin">
        <color rgb="FF4CAEDC"/>
      </bottom>
      <diagonal/>
    </border>
    <border>
      <left style="medium">
        <color rgb="FF4CAEDC"/>
      </left>
      <right/>
      <top style="thin">
        <color rgb="FF4CAEDC"/>
      </top>
      <bottom style="medium">
        <color rgb="FF4CAEDC"/>
      </bottom>
      <diagonal/>
    </border>
    <border>
      <left/>
      <right/>
      <top style="thin">
        <color rgb="FF4CAEDC"/>
      </top>
      <bottom style="medium">
        <color rgb="FF4CAEDC"/>
      </bottom>
      <diagonal/>
    </border>
    <border>
      <left style="thin">
        <color theme="0"/>
      </left>
      <right style="thin">
        <color theme="0"/>
      </right>
      <top style="thin">
        <color rgb="FF4CAEDC"/>
      </top>
      <bottom style="medium">
        <color rgb="FF4CAEDC"/>
      </bottom>
      <diagonal/>
    </border>
    <border>
      <left style="thin">
        <color theme="0"/>
      </left>
      <right style="medium">
        <color rgb="FF4CAEDC"/>
      </right>
      <top style="thin">
        <color rgb="FF4CAEDC"/>
      </top>
      <bottom style="medium">
        <color rgb="FF4CAEDC"/>
      </bottom>
      <diagonal/>
    </border>
    <border>
      <left style="medium">
        <color rgb="FF4CAEDC"/>
      </left>
      <right/>
      <top/>
      <bottom/>
      <diagonal/>
    </border>
    <border>
      <left/>
      <right style="thin">
        <color rgb="FF4CAEDC"/>
      </right>
      <top/>
      <bottom/>
      <diagonal/>
    </border>
    <border>
      <left style="thin">
        <color rgb="FF4CAEDC"/>
      </left>
      <right style="thin">
        <color rgb="FF4CAEDC"/>
      </right>
      <top/>
      <bottom/>
      <diagonal/>
    </border>
    <border>
      <left style="thin">
        <color rgb="FF4CAEDC"/>
      </left>
      <right style="medium">
        <color rgb="FF4CAEDC"/>
      </right>
      <top/>
      <bottom/>
      <diagonal/>
    </border>
    <border>
      <left style="medium">
        <color rgb="FF4CAEDC"/>
      </left>
      <right style="thin">
        <color rgb="FF4CAEDC"/>
      </right>
      <top style="medium">
        <color rgb="FF4CAEDC"/>
      </top>
      <bottom style="thin">
        <color theme="0"/>
      </bottom>
      <diagonal/>
    </border>
    <border>
      <left style="thin">
        <color rgb="FF4CAEDC"/>
      </left>
      <right style="thin">
        <color rgb="FF4CAEDC"/>
      </right>
      <top style="medium">
        <color rgb="FF4CAEDC"/>
      </top>
      <bottom style="thin">
        <color theme="0"/>
      </bottom>
      <diagonal/>
    </border>
    <border>
      <left style="thin">
        <color rgb="FF4CAEDC"/>
      </left>
      <right style="thin">
        <color theme="0"/>
      </right>
      <top style="medium">
        <color rgb="FF4CAEDC"/>
      </top>
      <bottom style="thin">
        <color theme="0"/>
      </bottom>
      <diagonal/>
    </border>
    <border>
      <left/>
      <right style="medium">
        <color rgb="FF4CAEDC"/>
      </right>
      <top style="medium">
        <color rgb="FF4CAEDC"/>
      </top>
      <bottom style="thin">
        <color theme="0"/>
      </bottom>
      <diagonal/>
    </border>
    <border>
      <left style="medium">
        <color rgb="FF4CAEDC"/>
      </left>
      <right style="thin">
        <color rgb="FF4CAEDC"/>
      </right>
      <top/>
      <bottom style="thin">
        <color rgb="FF4CAEDC"/>
      </bottom>
      <diagonal/>
    </border>
    <border>
      <left style="thin">
        <color rgb="FF4CAEDC"/>
      </left>
      <right style="thin">
        <color rgb="FF4CAEDC"/>
      </right>
      <top/>
      <bottom style="thin">
        <color rgb="FF4CAEDC"/>
      </bottom>
      <diagonal/>
    </border>
    <border>
      <left style="thin">
        <color rgb="FF4CAEDC"/>
      </left>
      <right style="thin">
        <color theme="0"/>
      </right>
      <top/>
      <bottom style="thin">
        <color rgb="FF4CAEDC"/>
      </bottom>
      <diagonal/>
    </border>
    <border>
      <left style="medium">
        <color rgb="FF4CAEDC"/>
      </left>
      <right style="thin">
        <color rgb="FF4CAEDC"/>
      </right>
      <top style="thin">
        <color rgb="FF4CAEDC"/>
      </top>
      <bottom style="medium">
        <color rgb="FF4CAEDC"/>
      </bottom>
      <diagonal/>
    </border>
    <border>
      <left style="thin">
        <color rgb="FF4CAEDC"/>
      </left>
      <right style="thin">
        <color rgb="FF4CAEDC"/>
      </right>
      <top style="thin">
        <color rgb="FF4CAEDC"/>
      </top>
      <bottom style="medium">
        <color rgb="FF4CAEDC"/>
      </bottom>
      <diagonal/>
    </border>
    <border>
      <left style="thin">
        <color rgb="FF4CAEDC"/>
      </left>
      <right style="thin">
        <color theme="0"/>
      </right>
      <top style="thin">
        <color rgb="FF4CAEDC"/>
      </top>
      <bottom style="medium">
        <color rgb="FF4CAEDC"/>
      </bottom>
      <diagonal/>
    </border>
    <border>
      <left/>
      <right style="medium">
        <color rgb="FF4CAEDC"/>
      </right>
      <top style="thin">
        <color rgb="FF4CAEDC"/>
      </top>
      <bottom style="medium">
        <color rgb="FF4CAEDC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" fontId="8" fillId="3" borderId="13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2" fontId="10" fillId="2" borderId="2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A-III-3" xfId="1" xr:uid="{F56482A8-F93E-447C-A3E1-7571AB720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B3D4-5E5A-417C-B92F-27E8D05D8BE7}">
  <dimension ref="A1:J36"/>
  <sheetViews>
    <sheetView tabSelected="1" workbookViewId="0">
      <selection activeCell="J11" sqref="J11"/>
    </sheetView>
  </sheetViews>
  <sheetFormatPr baseColWidth="10" defaultColWidth="36.140625" defaultRowHeight="10.5" outlineLevelRow="1" x14ac:dyDescent="0.25"/>
  <cols>
    <col min="1" max="1" width="3.42578125" style="1" customWidth="1"/>
    <col min="2" max="8" width="19.7109375" style="1" customWidth="1"/>
    <col min="9" max="9" width="12.140625" style="1" customWidth="1"/>
    <col min="10" max="256" width="36.140625" style="1"/>
    <col min="257" max="257" width="3.42578125" style="1" customWidth="1"/>
    <col min="258" max="264" width="19.7109375" style="1" customWidth="1"/>
    <col min="265" max="265" width="12.140625" style="1" customWidth="1"/>
    <col min="266" max="512" width="36.140625" style="1"/>
    <col min="513" max="513" width="3.42578125" style="1" customWidth="1"/>
    <col min="514" max="520" width="19.7109375" style="1" customWidth="1"/>
    <col min="521" max="521" width="12.140625" style="1" customWidth="1"/>
    <col min="522" max="768" width="36.140625" style="1"/>
    <col min="769" max="769" width="3.42578125" style="1" customWidth="1"/>
    <col min="770" max="776" width="19.7109375" style="1" customWidth="1"/>
    <col min="777" max="777" width="12.140625" style="1" customWidth="1"/>
    <col min="778" max="1024" width="36.140625" style="1"/>
    <col min="1025" max="1025" width="3.42578125" style="1" customWidth="1"/>
    <col min="1026" max="1032" width="19.7109375" style="1" customWidth="1"/>
    <col min="1033" max="1033" width="12.140625" style="1" customWidth="1"/>
    <col min="1034" max="1280" width="36.140625" style="1"/>
    <col min="1281" max="1281" width="3.42578125" style="1" customWidth="1"/>
    <col min="1282" max="1288" width="19.7109375" style="1" customWidth="1"/>
    <col min="1289" max="1289" width="12.140625" style="1" customWidth="1"/>
    <col min="1290" max="1536" width="36.140625" style="1"/>
    <col min="1537" max="1537" width="3.42578125" style="1" customWidth="1"/>
    <col min="1538" max="1544" width="19.7109375" style="1" customWidth="1"/>
    <col min="1545" max="1545" width="12.140625" style="1" customWidth="1"/>
    <col min="1546" max="1792" width="36.140625" style="1"/>
    <col min="1793" max="1793" width="3.42578125" style="1" customWidth="1"/>
    <col min="1794" max="1800" width="19.7109375" style="1" customWidth="1"/>
    <col min="1801" max="1801" width="12.140625" style="1" customWidth="1"/>
    <col min="1802" max="2048" width="36.140625" style="1"/>
    <col min="2049" max="2049" width="3.42578125" style="1" customWidth="1"/>
    <col min="2050" max="2056" width="19.7109375" style="1" customWidth="1"/>
    <col min="2057" max="2057" width="12.140625" style="1" customWidth="1"/>
    <col min="2058" max="2304" width="36.140625" style="1"/>
    <col min="2305" max="2305" width="3.42578125" style="1" customWidth="1"/>
    <col min="2306" max="2312" width="19.7109375" style="1" customWidth="1"/>
    <col min="2313" max="2313" width="12.140625" style="1" customWidth="1"/>
    <col min="2314" max="2560" width="36.140625" style="1"/>
    <col min="2561" max="2561" width="3.42578125" style="1" customWidth="1"/>
    <col min="2562" max="2568" width="19.7109375" style="1" customWidth="1"/>
    <col min="2569" max="2569" width="12.140625" style="1" customWidth="1"/>
    <col min="2570" max="2816" width="36.140625" style="1"/>
    <col min="2817" max="2817" width="3.42578125" style="1" customWidth="1"/>
    <col min="2818" max="2824" width="19.7109375" style="1" customWidth="1"/>
    <col min="2825" max="2825" width="12.140625" style="1" customWidth="1"/>
    <col min="2826" max="3072" width="36.140625" style="1"/>
    <col min="3073" max="3073" width="3.42578125" style="1" customWidth="1"/>
    <col min="3074" max="3080" width="19.7109375" style="1" customWidth="1"/>
    <col min="3081" max="3081" width="12.140625" style="1" customWidth="1"/>
    <col min="3082" max="3328" width="36.140625" style="1"/>
    <col min="3329" max="3329" width="3.42578125" style="1" customWidth="1"/>
    <col min="3330" max="3336" width="19.7109375" style="1" customWidth="1"/>
    <col min="3337" max="3337" width="12.140625" style="1" customWidth="1"/>
    <col min="3338" max="3584" width="36.140625" style="1"/>
    <col min="3585" max="3585" width="3.42578125" style="1" customWidth="1"/>
    <col min="3586" max="3592" width="19.7109375" style="1" customWidth="1"/>
    <col min="3593" max="3593" width="12.140625" style="1" customWidth="1"/>
    <col min="3594" max="3840" width="36.140625" style="1"/>
    <col min="3841" max="3841" width="3.42578125" style="1" customWidth="1"/>
    <col min="3842" max="3848" width="19.7109375" style="1" customWidth="1"/>
    <col min="3849" max="3849" width="12.140625" style="1" customWidth="1"/>
    <col min="3850" max="4096" width="36.140625" style="1"/>
    <col min="4097" max="4097" width="3.42578125" style="1" customWidth="1"/>
    <col min="4098" max="4104" width="19.7109375" style="1" customWidth="1"/>
    <col min="4105" max="4105" width="12.140625" style="1" customWidth="1"/>
    <col min="4106" max="4352" width="36.140625" style="1"/>
    <col min="4353" max="4353" width="3.42578125" style="1" customWidth="1"/>
    <col min="4354" max="4360" width="19.7109375" style="1" customWidth="1"/>
    <col min="4361" max="4361" width="12.140625" style="1" customWidth="1"/>
    <col min="4362" max="4608" width="36.140625" style="1"/>
    <col min="4609" max="4609" width="3.42578125" style="1" customWidth="1"/>
    <col min="4610" max="4616" width="19.7109375" style="1" customWidth="1"/>
    <col min="4617" max="4617" width="12.140625" style="1" customWidth="1"/>
    <col min="4618" max="4864" width="36.140625" style="1"/>
    <col min="4865" max="4865" width="3.42578125" style="1" customWidth="1"/>
    <col min="4866" max="4872" width="19.7109375" style="1" customWidth="1"/>
    <col min="4873" max="4873" width="12.140625" style="1" customWidth="1"/>
    <col min="4874" max="5120" width="36.140625" style="1"/>
    <col min="5121" max="5121" width="3.42578125" style="1" customWidth="1"/>
    <col min="5122" max="5128" width="19.7109375" style="1" customWidth="1"/>
    <col min="5129" max="5129" width="12.140625" style="1" customWidth="1"/>
    <col min="5130" max="5376" width="36.140625" style="1"/>
    <col min="5377" max="5377" width="3.42578125" style="1" customWidth="1"/>
    <col min="5378" max="5384" width="19.7109375" style="1" customWidth="1"/>
    <col min="5385" max="5385" width="12.140625" style="1" customWidth="1"/>
    <col min="5386" max="5632" width="36.140625" style="1"/>
    <col min="5633" max="5633" width="3.42578125" style="1" customWidth="1"/>
    <col min="5634" max="5640" width="19.7109375" style="1" customWidth="1"/>
    <col min="5641" max="5641" width="12.140625" style="1" customWidth="1"/>
    <col min="5642" max="5888" width="36.140625" style="1"/>
    <col min="5889" max="5889" width="3.42578125" style="1" customWidth="1"/>
    <col min="5890" max="5896" width="19.7109375" style="1" customWidth="1"/>
    <col min="5897" max="5897" width="12.140625" style="1" customWidth="1"/>
    <col min="5898" max="6144" width="36.140625" style="1"/>
    <col min="6145" max="6145" width="3.42578125" style="1" customWidth="1"/>
    <col min="6146" max="6152" width="19.7109375" style="1" customWidth="1"/>
    <col min="6153" max="6153" width="12.140625" style="1" customWidth="1"/>
    <col min="6154" max="6400" width="36.140625" style="1"/>
    <col min="6401" max="6401" width="3.42578125" style="1" customWidth="1"/>
    <col min="6402" max="6408" width="19.7109375" style="1" customWidth="1"/>
    <col min="6409" max="6409" width="12.140625" style="1" customWidth="1"/>
    <col min="6410" max="6656" width="36.140625" style="1"/>
    <col min="6657" max="6657" width="3.42578125" style="1" customWidth="1"/>
    <col min="6658" max="6664" width="19.7109375" style="1" customWidth="1"/>
    <col min="6665" max="6665" width="12.140625" style="1" customWidth="1"/>
    <col min="6666" max="6912" width="36.140625" style="1"/>
    <col min="6913" max="6913" width="3.42578125" style="1" customWidth="1"/>
    <col min="6914" max="6920" width="19.7109375" style="1" customWidth="1"/>
    <col min="6921" max="6921" width="12.140625" style="1" customWidth="1"/>
    <col min="6922" max="7168" width="36.140625" style="1"/>
    <col min="7169" max="7169" width="3.42578125" style="1" customWidth="1"/>
    <col min="7170" max="7176" width="19.7109375" style="1" customWidth="1"/>
    <col min="7177" max="7177" width="12.140625" style="1" customWidth="1"/>
    <col min="7178" max="7424" width="36.140625" style="1"/>
    <col min="7425" max="7425" width="3.42578125" style="1" customWidth="1"/>
    <col min="7426" max="7432" width="19.7109375" style="1" customWidth="1"/>
    <col min="7433" max="7433" width="12.140625" style="1" customWidth="1"/>
    <col min="7434" max="7680" width="36.140625" style="1"/>
    <col min="7681" max="7681" width="3.42578125" style="1" customWidth="1"/>
    <col min="7682" max="7688" width="19.7109375" style="1" customWidth="1"/>
    <col min="7689" max="7689" width="12.140625" style="1" customWidth="1"/>
    <col min="7690" max="7936" width="36.140625" style="1"/>
    <col min="7937" max="7937" width="3.42578125" style="1" customWidth="1"/>
    <col min="7938" max="7944" width="19.7109375" style="1" customWidth="1"/>
    <col min="7945" max="7945" width="12.140625" style="1" customWidth="1"/>
    <col min="7946" max="8192" width="36.140625" style="1"/>
    <col min="8193" max="8193" width="3.42578125" style="1" customWidth="1"/>
    <col min="8194" max="8200" width="19.7109375" style="1" customWidth="1"/>
    <col min="8201" max="8201" width="12.140625" style="1" customWidth="1"/>
    <col min="8202" max="8448" width="36.140625" style="1"/>
    <col min="8449" max="8449" width="3.42578125" style="1" customWidth="1"/>
    <col min="8450" max="8456" width="19.7109375" style="1" customWidth="1"/>
    <col min="8457" max="8457" width="12.140625" style="1" customWidth="1"/>
    <col min="8458" max="8704" width="36.140625" style="1"/>
    <col min="8705" max="8705" width="3.42578125" style="1" customWidth="1"/>
    <col min="8706" max="8712" width="19.7109375" style="1" customWidth="1"/>
    <col min="8713" max="8713" width="12.140625" style="1" customWidth="1"/>
    <col min="8714" max="8960" width="36.140625" style="1"/>
    <col min="8961" max="8961" width="3.42578125" style="1" customWidth="1"/>
    <col min="8962" max="8968" width="19.7109375" style="1" customWidth="1"/>
    <col min="8969" max="8969" width="12.140625" style="1" customWidth="1"/>
    <col min="8970" max="9216" width="36.140625" style="1"/>
    <col min="9217" max="9217" width="3.42578125" style="1" customWidth="1"/>
    <col min="9218" max="9224" width="19.7109375" style="1" customWidth="1"/>
    <col min="9225" max="9225" width="12.140625" style="1" customWidth="1"/>
    <col min="9226" max="9472" width="36.140625" style="1"/>
    <col min="9473" max="9473" width="3.42578125" style="1" customWidth="1"/>
    <col min="9474" max="9480" width="19.7109375" style="1" customWidth="1"/>
    <col min="9481" max="9481" width="12.140625" style="1" customWidth="1"/>
    <col min="9482" max="9728" width="36.140625" style="1"/>
    <col min="9729" max="9729" width="3.42578125" style="1" customWidth="1"/>
    <col min="9730" max="9736" width="19.7109375" style="1" customWidth="1"/>
    <col min="9737" max="9737" width="12.140625" style="1" customWidth="1"/>
    <col min="9738" max="9984" width="36.140625" style="1"/>
    <col min="9985" max="9985" width="3.42578125" style="1" customWidth="1"/>
    <col min="9986" max="9992" width="19.7109375" style="1" customWidth="1"/>
    <col min="9993" max="9993" width="12.140625" style="1" customWidth="1"/>
    <col min="9994" max="10240" width="36.140625" style="1"/>
    <col min="10241" max="10241" width="3.42578125" style="1" customWidth="1"/>
    <col min="10242" max="10248" width="19.7109375" style="1" customWidth="1"/>
    <col min="10249" max="10249" width="12.140625" style="1" customWidth="1"/>
    <col min="10250" max="10496" width="36.140625" style="1"/>
    <col min="10497" max="10497" width="3.42578125" style="1" customWidth="1"/>
    <col min="10498" max="10504" width="19.7109375" style="1" customWidth="1"/>
    <col min="10505" max="10505" width="12.140625" style="1" customWidth="1"/>
    <col min="10506" max="10752" width="36.140625" style="1"/>
    <col min="10753" max="10753" width="3.42578125" style="1" customWidth="1"/>
    <col min="10754" max="10760" width="19.7109375" style="1" customWidth="1"/>
    <col min="10761" max="10761" width="12.140625" style="1" customWidth="1"/>
    <col min="10762" max="11008" width="36.140625" style="1"/>
    <col min="11009" max="11009" width="3.42578125" style="1" customWidth="1"/>
    <col min="11010" max="11016" width="19.7109375" style="1" customWidth="1"/>
    <col min="11017" max="11017" width="12.140625" style="1" customWidth="1"/>
    <col min="11018" max="11264" width="36.140625" style="1"/>
    <col min="11265" max="11265" width="3.42578125" style="1" customWidth="1"/>
    <col min="11266" max="11272" width="19.7109375" style="1" customWidth="1"/>
    <col min="11273" max="11273" width="12.140625" style="1" customWidth="1"/>
    <col min="11274" max="11520" width="36.140625" style="1"/>
    <col min="11521" max="11521" width="3.42578125" style="1" customWidth="1"/>
    <col min="11522" max="11528" width="19.7109375" style="1" customWidth="1"/>
    <col min="11529" max="11529" width="12.140625" style="1" customWidth="1"/>
    <col min="11530" max="11776" width="36.140625" style="1"/>
    <col min="11777" max="11777" width="3.42578125" style="1" customWidth="1"/>
    <col min="11778" max="11784" width="19.7109375" style="1" customWidth="1"/>
    <col min="11785" max="11785" width="12.140625" style="1" customWidth="1"/>
    <col min="11786" max="12032" width="36.140625" style="1"/>
    <col min="12033" max="12033" width="3.42578125" style="1" customWidth="1"/>
    <col min="12034" max="12040" width="19.7109375" style="1" customWidth="1"/>
    <col min="12041" max="12041" width="12.140625" style="1" customWidth="1"/>
    <col min="12042" max="12288" width="36.140625" style="1"/>
    <col min="12289" max="12289" width="3.42578125" style="1" customWidth="1"/>
    <col min="12290" max="12296" width="19.7109375" style="1" customWidth="1"/>
    <col min="12297" max="12297" width="12.140625" style="1" customWidth="1"/>
    <col min="12298" max="12544" width="36.140625" style="1"/>
    <col min="12545" max="12545" width="3.42578125" style="1" customWidth="1"/>
    <col min="12546" max="12552" width="19.7109375" style="1" customWidth="1"/>
    <col min="12553" max="12553" width="12.140625" style="1" customWidth="1"/>
    <col min="12554" max="12800" width="36.140625" style="1"/>
    <col min="12801" max="12801" width="3.42578125" style="1" customWidth="1"/>
    <col min="12802" max="12808" width="19.7109375" style="1" customWidth="1"/>
    <col min="12809" max="12809" width="12.140625" style="1" customWidth="1"/>
    <col min="12810" max="13056" width="36.140625" style="1"/>
    <col min="13057" max="13057" width="3.42578125" style="1" customWidth="1"/>
    <col min="13058" max="13064" width="19.7109375" style="1" customWidth="1"/>
    <col min="13065" max="13065" width="12.140625" style="1" customWidth="1"/>
    <col min="13066" max="13312" width="36.140625" style="1"/>
    <col min="13313" max="13313" width="3.42578125" style="1" customWidth="1"/>
    <col min="13314" max="13320" width="19.7109375" style="1" customWidth="1"/>
    <col min="13321" max="13321" width="12.140625" style="1" customWidth="1"/>
    <col min="13322" max="13568" width="36.140625" style="1"/>
    <col min="13569" max="13569" width="3.42578125" style="1" customWidth="1"/>
    <col min="13570" max="13576" width="19.7109375" style="1" customWidth="1"/>
    <col min="13577" max="13577" width="12.140625" style="1" customWidth="1"/>
    <col min="13578" max="13824" width="36.140625" style="1"/>
    <col min="13825" max="13825" width="3.42578125" style="1" customWidth="1"/>
    <col min="13826" max="13832" width="19.7109375" style="1" customWidth="1"/>
    <col min="13833" max="13833" width="12.140625" style="1" customWidth="1"/>
    <col min="13834" max="14080" width="36.140625" style="1"/>
    <col min="14081" max="14081" width="3.42578125" style="1" customWidth="1"/>
    <col min="14082" max="14088" width="19.7109375" style="1" customWidth="1"/>
    <col min="14089" max="14089" width="12.140625" style="1" customWidth="1"/>
    <col min="14090" max="14336" width="36.140625" style="1"/>
    <col min="14337" max="14337" width="3.42578125" style="1" customWidth="1"/>
    <col min="14338" max="14344" width="19.7109375" style="1" customWidth="1"/>
    <col min="14345" max="14345" width="12.140625" style="1" customWidth="1"/>
    <col min="14346" max="14592" width="36.140625" style="1"/>
    <col min="14593" max="14593" width="3.42578125" style="1" customWidth="1"/>
    <col min="14594" max="14600" width="19.7109375" style="1" customWidth="1"/>
    <col min="14601" max="14601" width="12.140625" style="1" customWidth="1"/>
    <col min="14602" max="14848" width="36.140625" style="1"/>
    <col min="14849" max="14849" width="3.42578125" style="1" customWidth="1"/>
    <col min="14850" max="14856" width="19.7109375" style="1" customWidth="1"/>
    <col min="14857" max="14857" width="12.140625" style="1" customWidth="1"/>
    <col min="14858" max="15104" width="36.140625" style="1"/>
    <col min="15105" max="15105" width="3.42578125" style="1" customWidth="1"/>
    <col min="15106" max="15112" width="19.7109375" style="1" customWidth="1"/>
    <col min="15113" max="15113" width="12.140625" style="1" customWidth="1"/>
    <col min="15114" max="15360" width="36.140625" style="1"/>
    <col min="15361" max="15361" width="3.42578125" style="1" customWidth="1"/>
    <col min="15362" max="15368" width="19.7109375" style="1" customWidth="1"/>
    <col min="15369" max="15369" width="12.140625" style="1" customWidth="1"/>
    <col min="15370" max="15616" width="36.140625" style="1"/>
    <col min="15617" max="15617" width="3.42578125" style="1" customWidth="1"/>
    <col min="15618" max="15624" width="19.7109375" style="1" customWidth="1"/>
    <col min="15625" max="15625" width="12.140625" style="1" customWidth="1"/>
    <col min="15626" max="15872" width="36.140625" style="1"/>
    <col min="15873" max="15873" width="3.42578125" style="1" customWidth="1"/>
    <col min="15874" max="15880" width="19.7109375" style="1" customWidth="1"/>
    <col min="15881" max="15881" width="12.140625" style="1" customWidth="1"/>
    <col min="15882" max="16128" width="36.140625" style="1"/>
    <col min="16129" max="16129" width="3.42578125" style="1" customWidth="1"/>
    <col min="16130" max="16136" width="19.7109375" style="1" customWidth="1"/>
    <col min="16137" max="16137" width="12.140625" style="1" customWidth="1"/>
    <col min="16138" max="16384" width="36.140625" style="1"/>
  </cols>
  <sheetData>
    <row r="1" spans="1:8" ht="11.25" thickBot="1" x14ac:dyDescent="0.3"/>
    <row r="2" spans="1:8" ht="15" x14ac:dyDescent="0.25">
      <c r="A2" s="2"/>
      <c r="B2" s="3" t="s">
        <v>0</v>
      </c>
      <c r="C2" s="4"/>
      <c r="D2" s="4"/>
      <c r="E2" s="4"/>
      <c r="F2" s="4"/>
      <c r="G2" s="4"/>
      <c r="H2" s="5"/>
    </row>
    <row r="3" spans="1:8" ht="12.75" x14ac:dyDescent="0.25">
      <c r="A3" s="2"/>
      <c r="B3" s="6" t="s">
        <v>1</v>
      </c>
      <c r="C3" s="7"/>
      <c r="D3" s="7"/>
      <c r="E3" s="7"/>
      <c r="F3" s="7"/>
      <c r="G3" s="7"/>
      <c r="H3" s="8"/>
    </row>
    <row r="4" spans="1:8" s="15" customFormat="1" ht="15.75" thickBot="1" x14ac:dyDescent="0.3">
      <c r="A4" s="9"/>
      <c r="B4" s="10" t="s">
        <v>2</v>
      </c>
      <c r="C4" s="11"/>
      <c r="D4" s="11"/>
      <c r="E4" s="11"/>
      <c r="F4" s="12" t="s">
        <v>3</v>
      </c>
      <c r="G4" s="13" t="s">
        <v>4</v>
      </c>
      <c r="H4" s="14" t="s">
        <v>5</v>
      </c>
    </row>
    <row r="5" spans="1:8" s="15" customFormat="1" ht="12.75" x14ac:dyDescent="0.2">
      <c r="A5" s="9"/>
      <c r="B5" s="16"/>
      <c r="C5" s="17"/>
      <c r="D5" s="17"/>
      <c r="E5" s="18"/>
      <c r="F5" s="19"/>
      <c r="G5" s="19"/>
      <c r="H5" s="20"/>
    </row>
    <row r="6" spans="1:8" s="15" customFormat="1" ht="12.75" x14ac:dyDescent="0.2">
      <c r="A6" s="9"/>
      <c r="B6" s="16" t="s">
        <v>6</v>
      </c>
      <c r="C6" s="17"/>
      <c r="D6" s="17"/>
      <c r="E6" s="18"/>
      <c r="F6" s="19"/>
      <c r="G6" s="19"/>
      <c r="H6" s="20"/>
    </row>
    <row r="7" spans="1:8" s="15" customFormat="1" ht="12.75" x14ac:dyDescent="0.25">
      <c r="A7" s="9"/>
      <c r="B7" s="21" t="s">
        <v>7</v>
      </c>
      <c r="C7" s="22"/>
      <c r="D7" s="22"/>
      <c r="E7" s="23"/>
      <c r="F7" s="24">
        <v>2</v>
      </c>
      <c r="G7" s="25">
        <v>10.96</v>
      </c>
      <c r="H7" s="26">
        <f>F7*G7</f>
        <v>21.92</v>
      </c>
    </row>
    <row r="8" spans="1:8" s="15" customFormat="1" ht="12.75" outlineLevel="1" x14ac:dyDescent="0.25">
      <c r="A8" s="9"/>
      <c r="B8" s="21" t="s">
        <v>8</v>
      </c>
      <c r="C8" s="22"/>
      <c r="D8" s="22"/>
      <c r="E8" s="23"/>
      <c r="F8" s="24"/>
      <c r="G8" s="25">
        <v>39.81</v>
      </c>
      <c r="H8" s="26"/>
    </row>
    <row r="9" spans="1:8" s="15" customFormat="1" ht="12.75" outlineLevel="1" x14ac:dyDescent="0.25">
      <c r="A9" s="9"/>
      <c r="B9" s="21" t="s">
        <v>9</v>
      </c>
      <c r="C9" s="22"/>
      <c r="D9" s="22"/>
      <c r="E9" s="23"/>
      <c r="F9" s="24"/>
      <c r="G9" s="25">
        <v>53.07</v>
      </c>
      <c r="H9" s="26"/>
    </row>
    <row r="10" spans="1:8" s="15" customFormat="1" ht="12.75" outlineLevel="1" x14ac:dyDescent="0.25">
      <c r="A10" s="9"/>
      <c r="B10" s="21" t="s">
        <v>10</v>
      </c>
      <c r="C10" s="22"/>
      <c r="D10" s="22"/>
      <c r="E10" s="23"/>
      <c r="F10" s="24"/>
      <c r="G10" s="25">
        <v>66.34</v>
      </c>
      <c r="H10" s="26"/>
    </row>
    <row r="11" spans="1:8" s="15" customFormat="1" ht="12.75" outlineLevel="1" x14ac:dyDescent="0.25">
      <c r="A11" s="9"/>
      <c r="B11" s="21" t="s">
        <v>11</v>
      </c>
      <c r="C11" s="22"/>
      <c r="D11" s="22"/>
      <c r="E11" s="23"/>
      <c r="F11" s="24"/>
      <c r="G11" s="25">
        <v>159.21</v>
      </c>
      <c r="H11" s="26"/>
    </row>
    <row r="12" spans="1:8" s="15" customFormat="1" ht="12.75" outlineLevel="1" x14ac:dyDescent="0.25">
      <c r="A12" s="9"/>
      <c r="B12" s="21" t="s">
        <v>12</v>
      </c>
      <c r="C12" s="22"/>
      <c r="D12" s="22"/>
      <c r="E12" s="23"/>
      <c r="F12" s="24"/>
      <c r="G12" s="25">
        <v>265.35000000000002</v>
      </c>
      <c r="H12" s="26"/>
    </row>
    <row r="13" spans="1:8" s="15" customFormat="1" ht="12.75" outlineLevel="1" x14ac:dyDescent="0.25">
      <c r="A13" s="9"/>
      <c r="B13" s="21" t="s">
        <v>13</v>
      </c>
      <c r="C13" s="22"/>
      <c r="D13" s="22"/>
      <c r="E13" s="23"/>
      <c r="F13" s="24"/>
      <c r="G13" s="25">
        <v>398.01</v>
      </c>
      <c r="H13" s="26"/>
    </row>
    <row r="14" spans="1:8" s="15" customFormat="1" ht="12.75" outlineLevel="1" x14ac:dyDescent="0.25">
      <c r="A14" s="9"/>
      <c r="B14" s="21" t="s">
        <v>14</v>
      </c>
      <c r="C14" s="22"/>
      <c r="D14" s="22"/>
      <c r="E14" s="23"/>
      <c r="F14" s="24"/>
      <c r="G14" s="25">
        <v>663.36</v>
      </c>
      <c r="H14" s="26"/>
    </row>
    <row r="15" spans="1:8" s="15" customFormat="1" ht="12.75" outlineLevel="1" x14ac:dyDescent="0.25">
      <c r="A15" s="9"/>
      <c r="B15" s="21" t="s">
        <v>15</v>
      </c>
      <c r="C15" s="22"/>
      <c r="D15" s="22"/>
      <c r="E15" s="23"/>
      <c r="F15" s="24"/>
      <c r="G15" s="25">
        <v>928.71</v>
      </c>
      <c r="H15" s="26"/>
    </row>
    <row r="16" spans="1:8" s="15" customFormat="1" ht="12.75" x14ac:dyDescent="0.25">
      <c r="A16" s="9"/>
      <c r="B16" s="21" t="s">
        <v>16</v>
      </c>
      <c r="C16" s="22"/>
      <c r="D16" s="22"/>
      <c r="E16" s="23"/>
      <c r="F16" s="24">
        <v>120</v>
      </c>
      <c r="G16" s="27">
        <v>0.621</v>
      </c>
      <c r="H16" s="26">
        <f>F16*G16</f>
        <v>74.52</v>
      </c>
    </row>
    <row r="17" spans="1:10" s="15" customFormat="1" ht="12.75" x14ac:dyDescent="0.25">
      <c r="A17" s="9"/>
      <c r="B17" s="21"/>
      <c r="C17" s="22"/>
      <c r="D17" s="22"/>
      <c r="E17" s="23"/>
      <c r="F17" s="24"/>
      <c r="G17" s="25"/>
      <c r="H17" s="26"/>
    </row>
    <row r="18" spans="1:10" s="15" customFormat="1" ht="12.75" x14ac:dyDescent="0.2">
      <c r="A18" s="9"/>
      <c r="B18" s="16" t="s">
        <v>17</v>
      </c>
      <c r="C18" s="17"/>
      <c r="D18" s="17"/>
      <c r="E18" s="18"/>
      <c r="F18" s="19"/>
      <c r="G18" s="19"/>
      <c r="H18" s="20"/>
    </row>
    <row r="19" spans="1:10" s="15" customFormat="1" ht="12.75" x14ac:dyDescent="0.25">
      <c r="A19" s="9"/>
      <c r="B19" s="21" t="s">
        <v>18</v>
      </c>
      <c r="C19" s="22"/>
      <c r="D19" s="22"/>
      <c r="E19" s="23"/>
      <c r="F19" s="24">
        <v>2</v>
      </c>
      <c r="G19" s="25">
        <v>12.5</v>
      </c>
      <c r="H19" s="26">
        <f>F19*G19</f>
        <v>25</v>
      </c>
    </row>
    <row r="20" spans="1:10" s="15" customFormat="1" ht="12.75" outlineLevel="1" x14ac:dyDescent="0.25">
      <c r="A20" s="9"/>
      <c r="B20" s="21" t="s">
        <v>19</v>
      </c>
      <c r="C20" s="22"/>
      <c r="D20" s="22"/>
      <c r="E20" s="23"/>
      <c r="F20" s="24"/>
      <c r="G20" s="25">
        <v>31.25</v>
      </c>
      <c r="H20" s="26"/>
    </row>
    <row r="21" spans="1:10" s="15" customFormat="1" ht="12.75" x14ac:dyDescent="0.25">
      <c r="A21" s="9"/>
      <c r="B21" s="21" t="s">
        <v>16</v>
      </c>
      <c r="C21" s="22"/>
      <c r="D21" s="22"/>
      <c r="E21" s="23"/>
      <c r="F21" s="24">
        <v>120</v>
      </c>
      <c r="G21" s="28">
        <v>0.54100000000000004</v>
      </c>
      <c r="H21" s="26">
        <f>F21*G21</f>
        <v>64.92</v>
      </c>
    </row>
    <row r="22" spans="1:10" s="15" customFormat="1" ht="12.75" x14ac:dyDescent="0.25">
      <c r="A22" s="9"/>
      <c r="B22" s="29"/>
      <c r="C22" s="30"/>
      <c r="D22" s="30"/>
      <c r="E22" s="31"/>
      <c r="F22" s="24"/>
      <c r="G22" s="28"/>
      <c r="H22" s="26"/>
    </row>
    <row r="23" spans="1:10" s="15" customFormat="1" ht="12.75" x14ac:dyDescent="0.2">
      <c r="A23" s="9"/>
      <c r="B23" s="16" t="s">
        <v>20</v>
      </c>
      <c r="C23" s="17"/>
      <c r="D23" s="17"/>
      <c r="E23" s="18"/>
      <c r="F23" s="19"/>
      <c r="G23" s="19"/>
      <c r="H23" s="20"/>
    </row>
    <row r="24" spans="1:10" s="15" customFormat="1" ht="12.75" x14ac:dyDescent="0.25">
      <c r="A24" s="9"/>
      <c r="B24" s="21" t="s">
        <v>21</v>
      </c>
      <c r="C24" s="22"/>
      <c r="D24" s="22"/>
      <c r="E24" s="23"/>
      <c r="F24" s="24">
        <v>120</v>
      </c>
      <c r="G24" s="27">
        <v>6.5000000000000002E-2</v>
      </c>
      <c r="H24" s="26">
        <f>F24*G24</f>
        <v>7.8000000000000007</v>
      </c>
    </row>
    <row r="25" spans="1:10" s="15" customFormat="1" ht="12.75" x14ac:dyDescent="0.25">
      <c r="A25" s="9"/>
      <c r="B25" s="21" t="s">
        <v>22</v>
      </c>
      <c r="C25" s="22"/>
      <c r="D25" s="22"/>
      <c r="E25" s="23"/>
      <c r="F25" s="24">
        <v>120</v>
      </c>
      <c r="G25" s="28">
        <v>0.28000000000000003</v>
      </c>
      <c r="H25" s="26">
        <f>F25*G25</f>
        <v>33.6</v>
      </c>
    </row>
    <row r="26" spans="1:10" s="15" customFormat="1" ht="12.75" x14ac:dyDescent="0.25">
      <c r="A26" s="9"/>
      <c r="B26" s="29"/>
      <c r="C26" s="30"/>
      <c r="D26" s="30"/>
      <c r="E26" s="31"/>
      <c r="F26" s="24"/>
      <c r="G26" s="28"/>
      <c r="H26" s="26"/>
    </row>
    <row r="27" spans="1:10" s="15" customFormat="1" ht="12.75" x14ac:dyDescent="0.25">
      <c r="A27" s="9"/>
      <c r="B27" s="32" t="s">
        <v>23</v>
      </c>
      <c r="C27" s="33"/>
      <c r="D27" s="33"/>
      <c r="E27" s="34"/>
      <c r="F27" s="35"/>
      <c r="G27" s="35"/>
      <c r="H27" s="36">
        <f>SUM(H7:H25)</f>
        <v>227.76000000000002</v>
      </c>
      <c r="J27" s="37"/>
    </row>
    <row r="28" spans="1:10" s="15" customFormat="1" ht="12.75" x14ac:dyDescent="0.25">
      <c r="A28" s="9"/>
      <c r="B28" s="38"/>
      <c r="C28" s="39"/>
      <c r="D28" s="39"/>
      <c r="E28" s="40"/>
      <c r="F28" s="35"/>
      <c r="G28" s="35"/>
      <c r="H28" s="36"/>
    </row>
    <row r="29" spans="1:10" s="15" customFormat="1" ht="12.75" x14ac:dyDescent="0.25">
      <c r="A29" s="9"/>
      <c r="B29" s="32" t="s">
        <v>24</v>
      </c>
      <c r="C29" s="33"/>
      <c r="D29" s="33"/>
      <c r="E29" s="34"/>
      <c r="F29" s="19"/>
      <c r="G29" s="19"/>
      <c r="H29" s="41">
        <f>(H27*0.055)</f>
        <v>12.526800000000001</v>
      </c>
    </row>
    <row r="30" spans="1:10" s="15" customFormat="1" ht="13.5" thickBot="1" x14ac:dyDescent="0.3">
      <c r="A30" s="9"/>
      <c r="B30" s="38"/>
      <c r="C30" s="39"/>
      <c r="D30" s="39"/>
      <c r="E30" s="40"/>
      <c r="F30" s="19"/>
      <c r="G30" s="19"/>
      <c r="H30" s="41"/>
    </row>
    <row r="31" spans="1:10" s="15" customFormat="1" ht="12.75" x14ac:dyDescent="0.25">
      <c r="A31" s="9"/>
      <c r="B31" s="42" t="s">
        <v>25</v>
      </c>
      <c r="C31" s="43"/>
      <c r="D31" s="43"/>
      <c r="E31" s="43"/>
      <c r="F31" s="43"/>
      <c r="G31" s="44"/>
      <c r="H31" s="45">
        <f>SUM(H27+H29)</f>
        <v>240.28680000000003</v>
      </c>
      <c r="J31" s="37"/>
    </row>
    <row r="32" spans="1:10" s="15" customFormat="1" ht="12.75" x14ac:dyDescent="0.25">
      <c r="A32" s="9"/>
      <c r="B32" s="46" t="s">
        <v>26</v>
      </c>
      <c r="C32" s="47"/>
      <c r="D32" s="47"/>
      <c r="E32" s="47"/>
      <c r="F32" s="47"/>
      <c r="G32" s="48"/>
      <c r="H32" s="49">
        <f>H31/120</f>
        <v>2.0023900000000001</v>
      </c>
    </row>
    <row r="33" spans="1:8" s="15" customFormat="1" ht="13.5" thickBot="1" x14ac:dyDescent="0.3">
      <c r="A33" s="9"/>
      <c r="B33" s="50" t="s">
        <v>27</v>
      </c>
      <c r="C33" s="51"/>
      <c r="D33" s="51"/>
      <c r="E33" s="51"/>
      <c r="F33" s="51"/>
      <c r="G33" s="52"/>
      <c r="H33" s="53">
        <f>(G16+G21+G24+G25)*1.055</f>
        <v>1.5898849999999998</v>
      </c>
    </row>
    <row r="36" spans="1:8" ht="12.75" x14ac:dyDescent="0.25">
      <c r="H36" s="15"/>
    </row>
  </sheetData>
  <mergeCells count="28">
    <mergeCell ref="B29:E29"/>
    <mergeCell ref="B31:G31"/>
    <mergeCell ref="B32:G32"/>
    <mergeCell ref="B33:G33"/>
    <mergeCell ref="B20:E20"/>
    <mergeCell ref="B21:E21"/>
    <mergeCell ref="B23:E23"/>
    <mergeCell ref="B24:E24"/>
    <mergeCell ref="B25:E25"/>
    <mergeCell ref="B27:E27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B2:H2"/>
    <mergeCell ref="B3:H3"/>
    <mergeCell ref="B4:E4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Fanny</cp:lastModifiedBy>
  <dcterms:created xsi:type="dcterms:W3CDTF">2021-02-08T15:35:11Z</dcterms:created>
  <dcterms:modified xsi:type="dcterms:W3CDTF">2021-02-08T15:35:43Z</dcterms:modified>
</cp:coreProperties>
</file>